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2"/>
  </bookViews>
  <sheets>
    <sheet name="cris-enero-14" sheetId="1" r:id="rId1"/>
    <sheet name="chai-enero-14" sheetId="2" r:id="rId2"/>
    <sheet name="las-raices-enro-14" sheetId="3" r:id="rId3"/>
  </sheets>
  <definedNames/>
  <calcPr fullCalcOnLoad="1"/>
</workbook>
</file>

<file path=xl/sharedStrings.xml><?xml version="1.0" encoding="utf-8"?>
<sst xmlns="http://schemas.openxmlformats.org/spreadsheetml/2006/main" count="183" uniqueCount="65">
  <si>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</si>
  <si>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</si>
  <si>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</si>
  <si>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</si>
  <si>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</si>
  <si>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</si>
  <si>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</si>
  <si>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</si>
  <si>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</si>
  <si>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</si>
  <si>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</si>
  <si>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</si>
  <si>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</si>
  <si>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</si>
  <si>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</si>
  <si>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</si>
  <si>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</si>
  <si>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</si>
  <si>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</si>
  <si>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</si>
  <si>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</si>
  <si>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</si>
  <si>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</si>
  <si>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</si>
  <si>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</si>
  <si>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</si>
  <si>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</si>
  <si>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</si>
  <si>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</si>
  <si>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</si>
  <si>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</si>
  <si>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</si>
  <si>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</si>
  <si>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</si>
  <si>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</si>
  <si>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</si>
  <si>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</si>
  <si>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</si>
  <si>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</si>
  <si>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</si>
  <si>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</si>
  <si>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</si>
  <si>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</si>
  <si>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</si>
  <si>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</si>
  <si>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</si>
  <si>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</si>
  <si>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</si>
  <si>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</si>
  <si>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</si>
  <si>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</si>
  <si>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</si>
  <si>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</si>
  <si>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</si>
  <si>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</si>
  <si>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</si>
  <si>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</si>
  <si>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</si>
  <si>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</si>
  <si>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</si>
  <si>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</si>
  <si>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</si>
  <si>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>ENERO</t>
  </si>
  <si>
    <t xml:space="preserve">NOTA:      Resumen   Ambos Sentidos.   </t>
  </si>
  <si>
    <t>NOTA:  Esta plaza cobra el importe del peaje en sentido   Oriente.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</si>
</sst>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8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1</xdr:col>
      <xdr:colOff>238125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55</v>
      </c>
      <c r="J5" s="2"/>
    </row>
    <row r="6" spans="7:11" ht="12.75">
      <c r="G6" s="1" t="s">
        <v>2</v>
      </c>
      <c r="H6" s="2" t="s">
        <v>62</v>
      </c>
      <c r="J6" s="1" t="s">
        <v>3</v>
      </c>
      <c r="K6" s="3">
        <v>2014</v>
      </c>
    </row>
    <row r="7" spans="1:2" ht="11.25" customHeight="1">
      <c r="A7" s="47"/>
      <c r="B7" s="47"/>
    </row>
    <row r="8" spans="1:2" ht="9" customHeight="1">
      <c r="A8" s="47"/>
      <c r="B8" s="47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479</v>
      </c>
      <c r="C15" s="9">
        <v>4</v>
      </c>
      <c r="D15" s="9">
        <v>0</v>
      </c>
      <c r="E15" s="9">
        <v>0</v>
      </c>
      <c r="F15" s="9">
        <v>15</v>
      </c>
      <c r="G15" s="9">
        <v>11</v>
      </c>
      <c r="H15" s="9">
        <v>3</v>
      </c>
      <c r="I15" s="9">
        <v>14</v>
      </c>
      <c r="J15" s="9">
        <v>6</v>
      </c>
      <c r="K15" s="9">
        <v>16</v>
      </c>
      <c r="L15" s="10">
        <f aca="true" t="shared" si="0" ref="L15:L45">SUM(B15:K15)</f>
        <v>548</v>
      </c>
      <c r="M15" s="23" t="s">
        <v>59</v>
      </c>
    </row>
    <row r="16" spans="1:13" ht="12.75">
      <c r="A16" s="20" t="s">
        <v>24</v>
      </c>
      <c r="B16" s="9">
        <v>695</v>
      </c>
      <c r="C16" s="9">
        <v>1</v>
      </c>
      <c r="D16" s="9">
        <v>0</v>
      </c>
      <c r="E16" s="9">
        <v>1</v>
      </c>
      <c r="F16" s="9">
        <v>36</v>
      </c>
      <c r="G16" s="9">
        <v>96</v>
      </c>
      <c r="H16" s="9">
        <v>33</v>
      </c>
      <c r="I16" s="9">
        <v>109</v>
      </c>
      <c r="J16" s="9">
        <v>18</v>
      </c>
      <c r="K16" s="9">
        <v>27</v>
      </c>
      <c r="L16" s="10">
        <f t="shared" si="0"/>
        <v>1016</v>
      </c>
      <c r="M16" s="28"/>
    </row>
    <row r="17" spans="1:13" ht="12.75">
      <c r="A17" s="20" t="s">
        <v>25</v>
      </c>
      <c r="B17" s="9">
        <v>633</v>
      </c>
      <c r="C17" s="9">
        <v>2</v>
      </c>
      <c r="D17" s="9">
        <v>0</v>
      </c>
      <c r="E17" s="9">
        <v>3</v>
      </c>
      <c r="F17" s="9">
        <v>31</v>
      </c>
      <c r="G17" s="9">
        <v>217</v>
      </c>
      <c r="H17" s="9">
        <v>17</v>
      </c>
      <c r="I17" s="9">
        <v>216</v>
      </c>
      <c r="J17" s="9">
        <v>20</v>
      </c>
      <c r="K17" s="9">
        <v>45</v>
      </c>
      <c r="L17" s="10">
        <f t="shared" si="0"/>
        <v>1184</v>
      </c>
      <c r="M17" s="28"/>
    </row>
    <row r="18" spans="1:13" ht="12.75">
      <c r="A18" s="20" t="s">
        <v>26</v>
      </c>
      <c r="B18" s="9">
        <v>725</v>
      </c>
      <c r="C18" s="9">
        <v>2</v>
      </c>
      <c r="D18" s="9">
        <v>0</v>
      </c>
      <c r="E18" s="9">
        <v>4</v>
      </c>
      <c r="F18" s="9">
        <v>38</v>
      </c>
      <c r="G18" s="9">
        <v>129</v>
      </c>
      <c r="H18" s="9">
        <v>16</v>
      </c>
      <c r="I18" s="9">
        <v>191</v>
      </c>
      <c r="J18" s="9">
        <v>36</v>
      </c>
      <c r="K18" s="9">
        <v>23</v>
      </c>
      <c r="L18" s="10">
        <f t="shared" si="0"/>
        <v>1164</v>
      </c>
      <c r="M18" s="28"/>
    </row>
    <row r="19" spans="1:13" ht="12.75">
      <c r="A19" s="20" t="s">
        <v>27</v>
      </c>
      <c r="B19" s="9">
        <v>749</v>
      </c>
      <c r="C19" s="9">
        <v>3</v>
      </c>
      <c r="D19" s="9">
        <v>0</v>
      </c>
      <c r="E19" s="9">
        <v>1</v>
      </c>
      <c r="F19" s="9">
        <v>32</v>
      </c>
      <c r="G19" s="9">
        <v>34</v>
      </c>
      <c r="H19" s="9">
        <v>9</v>
      </c>
      <c r="I19" s="9">
        <v>55</v>
      </c>
      <c r="J19" s="9">
        <v>8</v>
      </c>
      <c r="K19" s="9">
        <v>26</v>
      </c>
      <c r="L19" s="10">
        <f t="shared" si="0"/>
        <v>917</v>
      </c>
      <c r="M19" s="28"/>
    </row>
    <row r="20" spans="1:13" ht="12.75">
      <c r="A20" s="20" t="s">
        <v>28</v>
      </c>
      <c r="B20" s="9">
        <v>669</v>
      </c>
      <c r="C20" s="9">
        <v>1</v>
      </c>
      <c r="D20" s="9">
        <v>0</v>
      </c>
      <c r="E20" s="9">
        <v>3</v>
      </c>
      <c r="F20" s="9">
        <v>32</v>
      </c>
      <c r="G20" s="9">
        <v>127</v>
      </c>
      <c r="H20" s="9">
        <v>21</v>
      </c>
      <c r="I20" s="9">
        <v>106</v>
      </c>
      <c r="J20" s="9">
        <v>5</v>
      </c>
      <c r="K20" s="9">
        <v>13</v>
      </c>
      <c r="L20" s="10">
        <f t="shared" si="0"/>
        <v>977</v>
      </c>
      <c r="M20" s="28"/>
    </row>
    <row r="21" spans="1:13" ht="12.75">
      <c r="A21" s="20" t="s">
        <v>29</v>
      </c>
      <c r="B21" s="9">
        <v>505</v>
      </c>
      <c r="C21" s="9">
        <v>3</v>
      </c>
      <c r="D21" s="9">
        <v>0</v>
      </c>
      <c r="E21" s="9">
        <v>8</v>
      </c>
      <c r="F21" s="9">
        <v>30</v>
      </c>
      <c r="G21" s="9">
        <v>184</v>
      </c>
      <c r="H21" s="9">
        <v>14</v>
      </c>
      <c r="I21" s="9">
        <v>157</v>
      </c>
      <c r="J21" s="9">
        <v>11</v>
      </c>
      <c r="K21" s="9">
        <v>28</v>
      </c>
      <c r="L21" s="10">
        <f t="shared" si="0"/>
        <v>940</v>
      </c>
      <c r="M21" s="28"/>
    </row>
    <row r="22" spans="1:13" ht="12.75">
      <c r="A22" s="20" t="s">
        <v>30</v>
      </c>
      <c r="B22" s="9">
        <v>518</v>
      </c>
      <c r="C22" s="9">
        <v>0</v>
      </c>
      <c r="D22" s="9">
        <v>0</v>
      </c>
      <c r="E22" s="9">
        <v>16</v>
      </c>
      <c r="F22" s="9">
        <v>34</v>
      </c>
      <c r="G22" s="9">
        <v>179</v>
      </c>
      <c r="H22" s="9">
        <v>15</v>
      </c>
      <c r="I22" s="9">
        <v>158</v>
      </c>
      <c r="J22" s="9">
        <v>31</v>
      </c>
      <c r="K22" s="9">
        <v>15</v>
      </c>
      <c r="L22" s="10">
        <f t="shared" si="0"/>
        <v>966</v>
      </c>
      <c r="M22" s="28"/>
    </row>
    <row r="23" spans="1:13" ht="12.75">
      <c r="A23" s="20" t="s">
        <v>31</v>
      </c>
      <c r="B23" s="9">
        <v>553</v>
      </c>
      <c r="C23" s="9">
        <v>1</v>
      </c>
      <c r="D23" s="9">
        <v>0</v>
      </c>
      <c r="E23" s="9">
        <v>9</v>
      </c>
      <c r="F23" s="9">
        <v>33</v>
      </c>
      <c r="G23" s="9">
        <v>188</v>
      </c>
      <c r="H23" s="9">
        <v>14</v>
      </c>
      <c r="I23" s="9">
        <v>183</v>
      </c>
      <c r="J23" s="9">
        <v>11</v>
      </c>
      <c r="K23" s="9">
        <v>27</v>
      </c>
      <c r="L23" s="10">
        <f t="shared" si="0"/>
        <v>1019</v>
      </c>
      <c r="M23" s="28"/>
    </row>
    <row r="24" spans="1:13" ht="12.75">
      <c r="A24" s="20" t="s">
        <v>32</v>
      </c>
      <c r="B24" s="9">
        <v>755</v>
      </c>
      <c r="C24" s="9">
        <v>2</v>
      </c>
      <c r="D24" s="9">
        <v>0</v>
      </c>
      <c r="E24" s="9">
        <v>9</v>
      </c>
      <c r="F24" s="9">
        <v>38</v>
      </c>
      <c r="G24" s="9">
        <v>209</v>
      </c>
      <c r="H24" s="9">
        <v>16</v>
      </c>
      <c r="I24" s="9">
        <v>266</v>
      </c>
      <c r="J24" s="9">
        <v>28</v>
      </c>
      <c r="K24" s="9">
        <v>27</v>
      </c>
      <c r="L24" s="10">
        <f t="shared" si="0"/>
        <v>1350</v>
      </c>
      <c r="M24" s="28"/>
    </row>
    <row r="25" spans="1:13" ht="12.75">
      <c r="A25" s="20" t="s">
        <v>33</v>
      </c>
      <c r="B25" s="9">
        <v>800</v>
      </c>
      <c r="C25" s="9">
        <v>1</v>
      </c>
      <c r="D25" s="9">
        <v>0</v>
      </c>
      <c r="E25" s="9">
        <v>13</v>
      </c>
      <c r="F25" s="9">
        <v>38</v>
      </c>
      <c r="G25" s="9">
        <v>127</v>
      </c>
      <c r="H25" s="9">
        <v>21</v>
      </c>
      <c r="I25" s="9">
        <v>227</v>
      </c>
      <c r="J25" s="9">
        <v>28</v>
      </c>
      <c r="K25" s="9">
        <v>30</v>
      </c>
      <c r="L25" s="10">
        <f t="shared" si="0"/>
        <v>1285</v>
      </c>
      <c r="M25" s="28"/>
    </row>
    <row r="26" spans="1:13" ht="12.75">
      <c r="A26" s="20" t="s">
        <v>34</v>
      </c>
      <c r="B26" s="9">
        <v>990</v>
      </c>
      <c r="C26" s="9">
        <v>2</v>
      </c>
      <c r="D26" s="9">
        <v>0</v>
      </c>
      <c r="E26" s="9">
        <v>4</v>
      </c>
      <c r="F26" s="9">
        <v>32</v>
      </c>
      <c r="G26" s="9">
        <v>65</v>
      </c>
      <c r="H26" s="9">
        <v>10</v>
      </c>
      <c r="I26" s="9">
        <v>92</v>
      </c>
      <c r="J26" s="9">
        <v>18</v>
      </c>
      <c r="K26" s="9">
        <v>28</v>
      </c>
      <c r="L26" s="10">
        <f t="shared" si="0"/>
        <v>1241</v>
      </c>
      <c r="M26" s="28"/>
    </row>
    <row r="27" spans="1:13" ht="12.75">
      <c r="A27" s="20" t="s">
        <v>35</v>
      </c>
      <c r="B27" s="9">
        <v>952</v>
      </c>
      <c r="C27" s="9">
        <v>3</v>
      </c>
      <c r="D27" s="9">
        <v>0</v>
      </c>
      <c r="E27" s="9">
        <v>4</v>
      </c>
      <c r="F27" s="9">
        <v>34</v>
      </c>
      <c r="G27" s="9">
        <v>100</v>
      </c>
      <c r="H27" s="9">
        <v>14</v>
      </c>
      <c r="I27" s="9">
        <v>184</v>
      </c>
      <c r="J27" s="9">
        <v>8</v>
      </c>
      <c r="K27" s="9">
        <v>19</v>
      </c>
      <c r="L27" s="10">
        <f t="shared" si="0"/>
        <v>1318</v>
      </c>
      <c r="M27" s="28"/>
    </row>
    <row r="28" spans="1:12" ht="12.75">
      <c r="A28" s="20">
        <v>14</v>
      </c>
      <c r="B28" s="9">
        <v>773</v>
      </c>
      <c r="C28" s="9">
        <v>2</v>
      </c>
      <c r="D28" s="9">
        <v>0</v>
      </c>
      <c r="E28" s="9">
        <v>3</v>
      </c>
      <c r="F28" s="9">
        <v>38</v>
      </c>
      <c r="G28" s="9">
        <v>179</v>
      </c>
      <c r="H28" s="9">
        <v>11</v>
      </c>
      <c r="I28" s="9">
        <v>157</v>
      </c>
      <c r="J28" s="9">
        <v>13</v>
      </c>
      <c r="K28" s="9">
        <v>31</v>
      </c>
      <c r="L28" s="10">
        <f t="shared" si="0"/>
        <v>1207</v>
      </c>
    </row>
    <row r="29" spans="1:12" ht="12.75">
      <c r="A29" s="20" t="s">
        <v>37</v>
      </c>
      <c r="B29" s="9">
        <v>738</v>
      </c>
      <c r="C29" s="9">
        <v>2</v>
      </c>
      <c r="D29" s="9">
        <v>0</v>
      </c>
      <c r="E29" s="9">
        <v>7</v>
      </c>
      <c r="F29" s="9">
        <v>34</v>
      </c>
      <c r="G29" s="9">
        <v>229</v>
      </c>
      <c r="H29" s="9">
        <v>18</v>
      </c>
      <c r="I29" s="9">
        <v>166</v>
      </c>
      <c r="J29" s="9">
        <v>20</v>
      </c>
      <c r="K29" s="9">
        <v>20</v>
      </c>
      <c r="L29" s="10">
        <f t="shared" si="0"/>
        <v>1234</v>
      </c>
    </row>
    <row r="30" spans="1:12" ht="12.75">
      <c r="A30" s="20" t="s">
        <v>38</v>
      </c>
      <c r="B30" s="9">
        <v>748</v>
      </c>
      <c r="C30" s="9">
        <v>3</v>
      </c>
      <c r="D30" s="9">
        <v>0</v>
      </c>
      <c r="E30" s="9">
        <v>9</v>
      </c>
      <c r="F30" s="9">
        <v>33</v>
      </c>
      <c r="G30" s="9">
        <v>220</v>
      </c>
      <c r="H30" s="9">
        <v>15</v>
      </c>
      <c r="I30" s="9">
        <v>198</v>
      </c>
      <c r="J30" s="9">
        <v>20</v>
      </c>
      <c r="K30" s="9">
        <v>24</v>
      </c>
      <c r="L30" s="10">
        <f t="shared" si="0"/>
        <v>1270</v>
      </c>
    </row>
    <row r="31" spans="1:12" ht="12.75">
      <c r="A31" s="20" t="s">
        <v>39</v>
      </c>
      <c r="B31" s="9">
        <v>799</v>
      </c>
      <c r="C31" s="9">
        <v>3</v>
      </c>
      <c r="D31" s="9">
        <v>0</v>
      </c>
      <c r="E31" s="9">
        <v>4</v>
      </c>
      <c r="F31" s="9">
        <v>51</v>
      </c>
      <c r="G31" s="9">
        <v>275</v>
      </c>
      <c r="H31" s="9">
        <v>14</v>
      </c>
      <c r="I31" s="9">
        <v>212</v>
      </c>
      <c r="J31" s="9">
        <v>26</v>
      </c>
      <c r="K31" s="9">
        <v>20</v>
      </c>
      <c r="L31" s="10">
        <f t="shared" si="0"/>
        <v>1404</v>
      </c>
    </row>
    <row r="32" spans="1:12" ht="12.75">
      <c r="A32" s="20" t="s">
        <v>40</v>
      </c>
      <c r="B32" s="9">
        <v>713</v>
      </c>
      <c r="C32" s="9">
        <v>6</v>
      </c>
      <c r="D32" s="9">
        <v>0</v>
      </c>
      <c r="E32" s="9">
        <v>4</v>
      </c>
      <c r="F32" s="9">
        <v>39</v>
      </c>
      <c r="G32" s="9">
        <v>161</v>
      </c>
      <c r="H32" s="9">
        <v>13</v>
      </c>
      <c r="I32" s="9">
        <v>192</v>
      </c>
      <c r="J32" s="9">
        <v>18</v>
      </c>
      <c r="K32" s="9">
        <v>19</v>
      </c>
      <c r="L32" s="10">
        <f t="shared" si="0"/>
        <v>1165</v>
      </c>
    </row>
    <row r="33" spans="1:12" ht="12.75">
      <c r="A33" s="20" t="s">
        <v>41</v>
      </c>
      <c r="B33" s="9">
        <v>1305</v>
      </c>
      <c r="C33" s="9">
        <v>7</v>
      </c>
      <c r="D33" s="9">
        <v>0</v>
      </c>
      <c r="E33" s="9">
        <v>22</v>
      </c>
      <c r="F33" s="9">
        <v>52</v>
      </c>
      <c r="G33" s="9">
        <v>123</v>
      </c>
      <c r="H33" s="9">
        <v>21</v>
      </c>
      <c r="I33" s="9">
        <v>178</v>
      </c>
      <c r="J33" s="9">
        <v>19</v>
      </c>
      <c r="K33" s="9">
        <v>58</v>
      </c>
      <c r="L33" s="10">
        <f t="shared" si="0"/>
        <v>1785</v>
      </c>
    </row>
    <row r="34" spans="1:12" ht="12.75">
      <c r="A34" s="20" t="s">
        <v>42</v>
      </c>
      <c r="B34" s="9">
        <v>1042</v>
      </c>
      <c r="C34" s="9">
        <v>3</v>
      </c>
      <c r="D34" s="9">
        <v>0</v>
      </c>
      <c r="E34" s="9">
        <v>7</v>
      </c>
      <c r="F34" s="9">
        <v>36</v>
      </c>
      <c r="G34" s="9">
        <v>137</v>
      </c>
      <c r="H34" s="9">
        <v>17</v>
      </c>
      <c r="I34" s="9">
        <v>108</v>
      </c>
      <c r="J34" s="9">
        <v>4</v>
      </c>
      <c r="K34" s="9">
        <v>44</v>
      </c>
      <c r="L34" s="10">
        <f t="shared" si="0"/>
        <v>1398</v>
      </c>
    </row>
    <row r="35" spans="1:12" ht="12.75">
      <c r="A35" s="20" t="s">
        <v>43</v>
      </c>
      <c r="B35" s="9">
        <v>744</v>
      </c>
      <c r="C35" s="9">
        <v>2</v>
      </c>
      <c r="D35" s="9">
        <v>0</v>
      </c>
      <c r="E35" s="9">
        <v>5</v>
      </c>
      <c r="F35" s="9">
        <v>38</v>
      </c>
      <c r="G35" s="9">
        <v>188</v>
      </c>
      <c r="H35" s="9">
        <v>9</v>
      </c>
      <c r="I35" s="9">
        <v>182</v>
      </c>
      <c r="J35" s="9">
        <v>30</v>
      </c>
      <c r="K35" s="9">
        <v>47</v>
      </c>
      <c r="L35" s="10">
        <f t="shared" si="0"/>
        <v>1245</v>
      </c>
    </row>
    <row r="36" spans="1:12" ht="12.75">
      <c r="A36" s="20" t="s">
        <v>44</v>
      </c>
      <c r="B36" s="9">
        <v>641</v>
      </c>
      <c r="C36" s="9">
        <v>2</v>
      </c>
      <c r="D36" s="9">
        <v>0</v>
      </c>
      <c r="E36" s="9">
        <v>2</v>
      </c>
      <c r="F36" s="9">
        <v>33</v>
      </c>
      <c r="G36" s="9">
        <v>184</v>
      </c>
      <c r="H36" s="9">
        <v>11</v>
      </c>
      <c r="I36" s="9">
        <v>228</v>
      </c>
      <c r="J36" s="9">
        <v>14</v>
      </c>
      <c r="K36" s="9">
        <v>13</v>
      </c>
      <c r="L36" s="10">
        <f t="shared" si="0"/>
        <v>1128</v>
      </c>
    </row>
    <row r="37" spans="1:12" ht="12.75">
      <c r="A37" s="20" t="s">
        <v>45</v>
      </c>
      <c r="B37" s="9">
        <v>666</v>
      </c>
      <c r="C37" s="9">
        <v>0</v>
      </c>
      <c r="D37" s="9">
        <v>0</v>
      </c>
      <c r="E37" s="9">
        <v>4</v>
      </c>
      <c r="F37" s="9">
        <v>36</v>
      </c>
      <c r="G37" s="9">
        <v>182</v>
      </c>
      <c r="H37" s="9">
        <v>13</v>
      </c>
      <c r="I37" s="9">
        <v>220</v>
      </c>
      <c r="J37" s="9">
        <v>45</v>
      </c>
      <c r="K37" s="9">
        <v>27</v>
      </c>
      <c r="L37" s="10">
        <f t="shared" si="0"/>
        <v>1193</v>
      </c>
    </row>
    <row r="38" spans="1:12" ht="12.75">
      <c r="A38" s="20" t="s">
        <v>46</v>
      </c>
      <c r="B38" s="9">
        <v>893</v>
      </c>
      <c r="C38" s="9">
        <v>2</v>
      </c>
      <c r="D38" s="9">
        <v>0</v>
      </c>
      <c r="E38" s="9">
        <v>14</v>
      </c>
      <c r="F38" s="9">
        <v>41</v>
      </c>
      <c r="G38" s="9">
        <v>196</v>
      </c>
      <c r="H38" s="9">
        <v>15</v>
      </c>
      <c r="I38" s="9">
        <v>258</v>
      </c>
      <c r="J38" s="9">
        <v>19</v>
      </c>
      <c r="K38" s="9">
        <v>27</v>
      </c>
      <c r="L38" s="10">
        <f t="shared" si="0"/>
        <v>1465</v>
      </c>
    </row>
    <row r="39" spans="1:12" ht="12.75">
      <c r="A39" s="20" t="s">
        <v>47</v>
      </c>
      <c r="B39" s="9">
        <v>848</v>
      </c>
      <c r="C39" s="9">
        <v>1</v>
      </c>
      <c r="D39" s="9">
        <v>0</v>
      </c>
      <c r="E39" s="9">
        <v>11</v>
      </c>
      <c r="F39" s="9">
        <v>40</v>
      </c>
      <c r="G39" s="9">
        <v>148</v>
      </c>
      <c r="H39" s="9">
        <v>15</v>
      </c>
      <c r="I39" s="9">
        <v>223</v>
      </c>
      <c r="J39" s="9">
        <v>45</v>
      </c>
      <c r="K39" s="9">
        <v>30</v>
      </c>
      <c r="L39" s="10">
        <f t="shared" si="0"/>
        <v>1361</v>
      </c>
    </row>
    <row r="40" spans="1:12" ht="12.75">
      <c r="A40" s="20" t="s">
        <v>48</v>
      </c>
      <c r="B40" s="9">
        <v>976</v>
      </c>
      <c r="C40" s="9">
        <v>0</v>
      </c>
      <c r="D40" s="9">
        <v>0</v>
      </c>
      <c r="E40" s="9">
        <v>1</v>
      </c>
      <c r="F40" s="9">
        <v>34</v>
      </c>
      <c r="G40" s="9">
        <v>27</v>
      </c>
      <c r="H40" s="9">
        <v>15</v>
      </c>
      <c r="I40" s="9">
        <v>115</v>
      </c>
      <c r="J40" s="9">
        <v>12</v>
      </c>
      <c r="K40" s="9">
        <v>24</v>
      </c>
      <c r="L40" s="10">
        <f t="shared" si="0"/>
        <v>1204</v>
      </c>
    </row>
    <row r="41" spans="1:12" ht="12.75">
      <c r="A41" s="20" t="s">
        <v>49</v>
      </c>
      <c r="B41" s="9">
        <v>1044</v>
      </c>
      <c r="C41" s="9">
        <v>1</v>
      </c>
      <c r="D41" s="9">
        <v>0</v>
      </c>
      <c r="E41" s="9">
        <v>7</v>
      </c>
      <c r="F41" s="9">
        <v>33</v>
      </c>
      <c r="G41" s="9">
        <v>102</v>
      </c>
      <c r="H41" s="9">
        <v>11</v>
      </c>
      <c r="I41" s="9">
        <v>116</v>
      </c>
      <c r="J41" s="9">
        <v>17</v>
      </c>
      <c r="K41" s="9">
        <v>18</v>
      </c>
      <c r="L41" s="10">
        <f t="shared" si="0"/>
        <v>1349</v>
      </c>
    </row>
    <row r="42" spans="1:12" ht="12.75">
      <c r="A42" s="20" t="s">
        <v>50</v>
      </c>
      <c r="B42" s="9">
        <v>742</v>
      </c>
      <c r="C42" s="9">
        <v>1</v>
      </c>
      <c r="D42" s="9">
        <v>0</v>
      </c>
      <c r="E42" s="9">
        <v>8</v>
      </c>
      <c r="F42" s="9">
        <v>32</v>
      </c>
      <c r="G42" s="9">
        <v>227</v>
      </c>
      <c r="H42" s="9">
        <v>8</v>
      </c>
      <c r="I42" s="9">
        <v>181</v>
      </c>
      <c r="J42" s="9">
        <v>21</v>
      </c>
      <c r="K42" s="9">
        <v>14</v>
      </c>
      <c r="L42" s="10">
        <f t="shared" si="0"/>
        <v>1234</v>
      </c>
    </row>
    <row r="43" spans="1:12" ht="12.75">
      <c r="A43" s="20" t="s">
        <v>51</v>
      </c>
      <c r="B43" s="9">
        <v>734</v>
      </c>
      <c r="C43" s="9">
        <v>1</v>
      </c>
      <c r="D43" s="9">
        <v>0</v>
      </c>
      <c r="E43" s="9">
        <v>5</v>
      </c>
      <c r="F43" s="9">
        <v>35</v>
      </c>
      <c r="G43" s="9">
        <v>211</v>
      </c>
      <c r="H43" s="9">
        <v>10</v>
      </c>
      <c r="I43" s="9">
        <v>256</v>
      </c>
      <c r="J43" s="9">
        <v>17</v>
      </c>
      <c r="K43" s="9">
        <v>17</v>
      </c>
      <c r="L43" s="10">
        <f t="shared" si="0"/>
        <v>1286</v>
      </c>
    </row>
    <row r="44" spans="1:12" ht="12.75">
      <c r="A44" s="20" t="s">
        <v>52</v>
      </c>
      <c r="B44" s="9">
        <v>905</v>
      </c>
      <c r="C44" s="9">
        <v>1</v>
      </c>
      <c r="D44" s="9">
        <v>0</v>
      </c>
      <c r="E44" s="9">
        <v>6</v>
      </c>
      <c r="F44" s="9">
        <v>34</v>
      </c>
      <c r="G44" s="9">
        <v>218</v>
      </c>
      <c r="H44" s="9">
        <v>11</v>
      </c>
      <c r="I44" s="9">
        <v>218</v>
      </c>
      <c r="J44" s="9">
        <v>24</v>
      </c>
      <c r="K44" s="9">
        <v>13</v>
      </c>
      <c r="L44" s="10">
        <f t="shared" si="0"/>
        <v>1430</v>
      </c>
    </row>
    <row r="45" spans="1:12" ht="13.5" thickBot="1">
      <c r="A45" s="20" t="s">
        <v>53</v>
      </c>
      <c r="B45" s="9">
        <v>1015</v>
      </c>
      <c r="C45" s="9">
        <v>4</v>
      </c>
      <c r="D45" s="9">
        <v>0</v>
      </c>
      <c r="E45" s="9">
        <v>10</v>
      </c>
      <c r="F45" s="9">
        <v>35</v>
      </c>
      <c r="G45" s="9">
        <v>180</v>
      </c>
      <c r="H45" s="9">
        <v>20</v>
      </c>
      <c r="I45" s="9">
        <v>274</v>
      </c>
      <c r="J45" s="9">
        <v>24</v>
      </c>
      <c r="K45" s="9">
        <v>16</v>
      </c>
      <c r="L45" s="10">
        <f t="shared" si="0"/>
        <v>1578</v>
      </c>
    </row>
    <row r="46" spans="1:12" ht="12.75">
      <c r="A46" s="21" t="s">
        <v>19</v>
      </c>
      <c r="B46" s="11">
        <f aca="true" t="shared" si="1" ref="B46:L46">SUM(B15:B45)</f>
        <v>24349</v>
      </c>
      <c r="C46" s="11">
        <f t="shared" si="1"/>
        <v>66</v>
      </c>
      <c r="D46" s="11">
        <f t="shared" si="1"/>
        <v>0</v>
      </c>
      <c r="E46" s="11">
        <f t="shared" si="1"/>
        <v>204</v>
      </c>
      <c r="F46" s="11">
        <f t="shared" si="1"/>
        <v>1097</v>
      </c>
      <c r="G46" s="11">
        <f t="shared" si="1"/>
        <v>4853</v>
      </c>
      <c r="H46" s="11">
        <f t="shared" si="1"/>
        <v>450</v>
      </c>
      <c r="I46" s="11">
        <f t="shared" si="1"/>
        <v>5440</v>
      </c>
      <c r="J46" s="11">
        <f t="shared" si="1"/>
        <v>616</v>
      </c>
      <c r="K46" s="11">
        <f t="shared" si="1"/>
        <v>786</v>
      </c>
      <c r="L46" s="12">
        <f t="shared" si="1"/>
        <v>37861</v>
      </c>
    </row>
    <row r="47" spans="1:12" ht="13.5" thickBot="1">
      <c r="A47" s="22" t="s">
        <v>54</v>
      </c>
      <c r="B47" s="13">
        <f aca="true" t="shared" si="2" ref="B47:L47">(B46/$M13)</f>
        <v>785.4516129032259</v>
      </c>
      <c r="C47" s="13">
        <f t="shared" si="2"/>
        <v>2.129032258064516</v>
      </c>
      <c r="D47" s="13">
        <f t="shared" si="2"/>
        <v>0</v>
      </c>
      <c r="E47" s="13">
        <f t="shared" si="2"/>
        <v>6.580645161290323</v>
      </c>
      <c r="F47" s="13">
        <f t="shared" si="2"/>
        <v>35.38709677419355</v>
      </c>
      <c r="G47" s="13">
        <f t="shared" si="2"/>
        <v>156.5483870967742</v>
      </c>
      <c r="H47" s="13">
        <f t="shared" si="2"/>
        <v>14.516129032258064</v>
      </c>
      <c r="I47" s="13">
        <f t="shared" si="2"/>
        <v>175.48387096774192</v>
      </c>
      <c r="J47" s="13">
        <f t="shared" si="2"/>
        <v>19.870967741935484</v>
      </c>
      <c r="K47" s="13">
        <f t="shared" si="2"/>
        <v>25.35483870967742</v>
      </c>
      <c r="L47" s="14">
        <f t="shared" si="2"/>
        <v>1221.3225806451612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3" t="s">
        <v>64</v>
      </c>
      <c r="B50" s="40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4"/>
      <c r="B51" s="42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62</v>
      </c>
      <c r="J6" s="1" t="s">
        <v>3</v>
      </c>
      <c r="K6" s="3">
        <v>2014</v>
      </c>
    </row>
    <row r="7" spans="1:2" ht="9.75" customHeight="1">
      <c r="A7" s="47"/>
      <c r="B7" s="47"/>
    </row>
    <row r="8" spans="1:2" ht="9" customHeight="1">
      <c r="A8" s="47"/>
      <c r="B8" s="47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31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4611</v>
      </c>
      <c r="C15" s="9">
        <v>19</v>
      </c>
      <c r="D15" s="9">
        <v>0</v>
      </c>
      <c r="E15" s="9">
        <v>88</v>
      </c>
      <c r="F15" s="9">
        <v>58</v>
      </c>
      <c r="G15" s="9">
        <v>0</v>
      </c>
      <c r="H15" s="9">
        <v>85</v>
      </c>
      <c r="I15" s="9">
        <v>0</v>
      </c>
      <c r="J15" s="9">
        <v>0</v>
      </c>
      <c r="K15" s="9">
        <v>48</v>
      </c>
      <c r="L15" s="10">
        <f>SUM(B15:K15)</f>
        <v>4909</v>
      </c>
    </row>
    <row r="16" spans="1:12" ht="12.75">
      <c r="A16" s="20" t="s">
        <v>24</v>
      </c>
      <c r="B16" s="9">
        <v>2137</v>
      </c>
      <c r="C16" s="9">
        <v>8</v>
      </c>
      <c r="D16" s="9">
        <v>0</v>
      </c>
      <c r="E16" s="9">
        <v>193</v>
      </c>
      <c r="F16" s="9">
        <v>78</v>
      </c>
      <c r="G16" s="9">
        <v>1</v>
      </c>
      <c r="H16" s="9">
        <v>70</v>
      </c>
      <c r="I16" s="9">
        <v>1</v>
      </c>
      <c r="J16" s="9">
        <v>0</v>
      </c>
      <c r="K16" s="9">
        <v>18</v>
      </c>
      <c r="L16" s="10">
        <f>SUM(B16:K16)</f>
        <v>2506</v>
      </c>
    </row>
    <row r="17" spans="1:12" ht="12.75">
      <c r="A17" s="20" t="s">
        <v>25</v>
      </c>
      <c r="B17" s="9">
        <v>2509</v>
      </c>
      <c r="C17" s="9">
        <v>4</v>
      </c>
      <c r="D17" s="9">
        <v>1</v>
      </c>
      <c r="E17" s="9">
        <v>256</v>
      </c>
      <c r="F17" s="9">
        <v>78</v>
      </c>
      <c r="G17" s="9">
        <v>4</v>
      </c>
      <c r="H17" s="9">
        <v>95</v>
      </c>
      <c r="I17" s="9">
        <v>15</v>
      </c>
      <c r="J17" s="9">
        <v>1</v>
      </c>
      <c r="K17" s="9">
        <v>20</v>
      </c>
      <c r="L17" s="10">
        <f aca="true" t="shared" si="0" ref="L17:L45">SUM(B17:K17)</f>
        <v>2983</v>
      </c>
    </row>
    <row r="18" spans="1:12" ht="12.75">
      <c r="A18" s="20" t="s">
        <v>26</v>
      </c>
      <c r="B18" s="9">
        <v>3478</v>
      </c>
      <c r="C18" s="9">
        <v>18</v>
      </c>
      <c r="D18" s="9">
        <v>0</v>
      </c>
      <c r="E18" s="9">
        <v>195</v>
      </c>
      <c r="F18" s="9">
        <v>58</v>
      </c>
      <c r="G18" s="9">
        <v>1</v>
      </c>
      <c r="H18" s="9">
        <v>97</v>
      </c>
      <c r="I18" s="9">
        <v>10</v>
      </c>
      <c r="J18" s="9">
        <v>1</v>
      </c>
      <c r="K18" s="9">
        <v>39</v>
      </c>
      <c r="L18" s="10">
        <f t="shared" si="0"/>
        <v>3897</v>
      </c>
    </row>
    <row r="19" spans="1:12" ht="12.75">
      <c r="A19" s="20" t="s">
        <v>27</v>
      </c>
      <c r="B19" s="9">
        <v>4107</v>
      </c>
      <c r="C19" s="9">
        <v>29</v>
      </c>
      <c r="D19" s="9">
        <v>0</v>
      </c>
      <c r="E19" s="9">
        <v>106</v>
      </c>
      <c r="F19" s="9">
        <v>86</v>
      </c>
      <c r="G19" s="9">
        <v>0</v>
      </c>
      <c r="H19" s="9">
        <v>91</v>
      </c>
      <c r="I19" s="9">
        <v>1</v>
      </c>
      <c r="J19" s="9">
        <v>0</v>
      </c>
      <c r="K19" s="9">
        <v>50</v>
      </c>
      <c r="L19" s="10">
        <f t="shared" si="0"/>
        <v>4470</v>
      </c>
    </row>
    <row r="20" spans="1:12" ht="12.75">
      <c r="A20" s="20" t="s">
        <v>28</v>
      </c>
      <c r="B20" s="9">
        <v>1838</v>
      </c>
      <c r="C20" s="9">
        <v>2</v>
      </c>
      <c r="D20" s="9">
        <v>0</v>
      </c>
      <c r="E20" s="9">
        <v>230</v>
      </c>
      <c r="F20" s="9">
        <v>73</v>
      </c>
      <c r="G20" s="9">
        <v>4</v>
      </c>
      <c r="H20" s="9">
        <v>75</v>
      </c>
      <c r="I20" s="9">
        <v>5</v>
      </c>
      <c r="J20" s="9">
        <v>1</v>
      </c>
      <c r="K20" s="9">
        <v>9</v>
      </c>
      <c r="L20" s="10">
        <f t="shared" si="0"/>
        <v>2237</v>
      </c>
    </row>
    <row r="21" spans="1:12" ht="12.75">
      <c r="A21" s="20" t="s">
        <v>29</v>
      </c>
      <c r="B21" s="9">
        <v>1500</v>
      </c>
      <c r="C21" s="9">
        <v>12</v>
      </c>
      <c r="D21" s="9">
        <v>2</v>
      </c>
      <c r="E21" s="9">
        <v>253</v>
      </c>
      <c r="F21" s="9">
        <v>95</v>
      </c>
      <c r="G21" s="9">
        <v>6</v>
      </c>
      <c r="H21" s="9">
        <v>71</v>
      </c>
      <c r="I21" s="9">
        <v>10</v>
      </c>
      <c r="J21" s="9">
        <v>1</v>
      </c>
      <c r="K21" s="9">
        <v>12</v>
      </c>
      <c r="L21" s="10">
        <f t="shared" si="0"/>
        <v>1962</v>
      </c>
    </row>
    <row r="22" spans="1:12" ht="12.75">
      <c r="A22" s="20" t="s">
        <v>30</v>
      </c>
      <c r="B22" s="9">
        <v>1773</v>
      </c>
      <c r="C22" s="9">
        <v>6</v>
      </c>
      <c r="D22" s="9">
        <v>1</v>
      </c>
      <c r="E22" s="9">
        <v>285</v>
      </c>
      <c r="F22" s="9">
        <v>90</v>
      </c>
      <c r="G22" s="9">
        <v>7</v>
      </c>
      <c r="H22" s="9">
        <v>79</v>
      </c>
      <c r="I22" s="9">
        <v>8</v>
      </c>
      <c r="J22" s="9">
        <v>0</v>
      </c>
      <c r="K22" s="9">
        <v>12</v>
      </c>
      <c r="L22" s="10">
        <f t="shared" si="0"/>
        <v>2261</v>
      </c>
    </row>
    <row r="23" spans="1:12" ht="12.75">
      <c r="A23" s="20" t="s">
        <v>31</v>
      </c>
      <c r="B23" s="9">
        <v>1798</v>
      </c>
      <c r="C23" s="9">
        <v>7</v>
      </c>
      <c r="D23" s="9">
        <v>1</v>
      </c>
      <c r="E23" s="9">
        <v>297</v>
      </c>
      <c r="F23" s="9">
        <v>87</v>
      </c>
      <c r="G23" s="9">
        <v>3</v>
      </c>
      <c r="H23" s="9">
        <v>95</v>
      </c>
      <c r="I23" s="9">
        <v>17</v>
      </c>
      <c r="J23" s="9">
        <v>0</v>
      </c>
      <c r="K23" s="9">
        <v>16</v>
      </c>
      <c r="L23" s="10">
        <f t="shared" si="0"/>
        <v>2321</v>
      </c>
    </row>
    <row r="24" spans="1:12" ht="12.75">
      <c r="A24" s="20" t="s">
        <v>32</v>
      </c>
      <c r="B24" s="9">
        <v>2275</v>
      </c>
      <c r="C24" s="9">
        <v>7</v>
      </c>
      <c r="D24" s="9">
        <v>0</v>
      </c>
      <c r="E24" s="9">
        <v>317</v>
      </c>
      <c r="F24" s="9">
        <v>88</v>
      </c>
      <c r="G24" s="9">
        <v>6</v>
      </c>
      <c r="H24" s="9">
        <v>83</v>
      </c>
      <c r="I24" s="9">
        <v>17</v>
      </c>
      <c r="J24" s="9">
        <v>2</v>
      </c>
      <c r="K24" s="9">
        <v>25</v>
      </c>
      <c r="L24" s="10">
        <f t="shared" si="0"/>
        <v>2820</v>
      </c>
    </row>
    <row r="25" spans="1:12" ht="12.75">
      <c r="A25" s="20" t="s">
        <v>33</v>
      </c>
      <c r="B25" s="9">
        <v>3573</v>
      </c>
      <c r="C25" s="9">
        <v>16</v>
      </c>
      <c r="D25" s="9">
        <v>0</v>
      </c>
      <c r="E25" s="9">
        <v>276</v>
      </c>
      <c r="F25" s="9">
        <v>74</v>
      </c>
      <c r="G25" s="9">
        <v>4</v>
      </c>
      <c r="H25" s="9">
        <v>105</v>
      </c>
      <c r="I25" s="9">
        <v>10</v>
      </c>
      <c r="J25" s="9">
        <v>0</v>
      </c>
      <c r="K25" s="9">
        <v>63</v>
      </c>
      <c r="L25" s="10">
        <f t="shared" si="0"/>
        <v>4121</v>
      </c>
    </row>
    <row r="26" spans="1:12" ht="12.75">
      <c r="A26" s="20" t="s">
        <v>34</v>
      </c>
      <c r="B26" s="9">
        <v>4107</v>
      </c>
      <c r="C26" s="9">
        <v>15</v>
      </c>
      <c r="D26" s="9">
        <v>1</v>
      </c>
      <c r="E26" s="9">
        <v>117</v>
      </c>
      <c r="F26" s="9">
        <v>73</v>
      </c>
      <c r="G26" s="9">
        <v>1</v>
      </c>
      <c r="H26" s="9">
        <v>88</v>
      </c>
      <c r="I26" s="9">
        <v>0</v>
      </c>
      <c r="J26" s="9">
        <v>0</v>
      </c>
      <c r="K26" s="9">
        <v>65</v>
      </c>
      <c r="L26" s="10">
        <f t="shared" si="0"/>
        <v>4467</v>
      </c>
    </row>
    <row r="27" spans="1:12" ht="12.75">
      <c r="A27" s="20" t="s">
        <v>35</v>
      </c>
      <c r="B27" s="9">
        <v>2031</v>
      </c>
      <c r="C27" s="9">
        <v>8</v>
      </c>
      <c r="D27" s="9">
        <v>0</v>
      </c>
      <c r="E27" s="9">
        <v>233</v>
      </c>
      <c r="F27" s="9">
        <v>95</v>
      </c>
      <c r="G27" s="9">
        <v>1</v>
      </c>
      <c r="H27" s="9">
        <v>82</v>
      </c>
      <c r="I27" s="9">
        <v>7</v>
      </c>
      <c r="J27" s="9">
        <v>2</v>
      </c>
      <c r="K27" s="9">
        <v>16</v>
      </c>
      <c r="L27" s="10">
        <f t="shared" si="0"/>
        <v>2475</v>
      </c>
    </row>
    <row r="28" spans="1:12" ht="12.75">
      <c r="A28" s="20" t="s">
        <v>36</v>
      </c>
      <c r="B28" s="9">
        <v>1766</v>
      </c>
      <c r="C28" s="9">
        <v>5</v>
      </c>
      <c r="D28" s="9">
        <v>2</v>
      </c>
      <c r="E28" s="9">
        <v>274</v>
      </c>
      <c r="F28" s="9">
        <v>105</v>
      </c>
      <c r="G28" s="9">
        <v>5</v>
      </c>
      <c r="H28" s="9">
        <v>94</v>
      </c>
      <c r="I28" s="9">
        <v>17</v>
      </c>
      <c r="J28" s="9">
        <v>0</v>
      </c>
      <c r="K28" s="9">
        <v>28</v>
      </c>
      <c r="L28" s="10">
        <f t="shared" si="0"/>
        <v>2296</v>
      </c>
    </row>
    <row r="29" spans="1:12" ht="12.75">
      <c r="A29" s="20" t="s">
        <v>37</v>
      </c>
      <c r="B29" s="9">
        <v>1052</v>
      </c>
      <c r="C29" s="9">
        <v>7</v>
      </c>
      <c r="D29" s="9">
        <v>1</v>
      </c>
      <c r="E29" s="9">
        <v>205</v>
      </c>
      <c r="F29" s="9">
        <v>106</v>
      </c>
      <c r="G29" s="9">
        <v>2</v>
      </c>
      <c r="H29" s="9">
        <v>16</v>
      </c>
      <c r="I29" s="9">
        <v>14</v>
      </c>
      <c r="J29" s="9">
        <v>19</v>
      </c>
      <c r="K29" s="9">
        <v>10</v>
      </c>
      <c r="L29" s="10">
        <f t="shared" si="0"/>
        <v>1432</v>
      </c>
    </row>
    <row r="30" spans="1:12" ht="12.75">
      <c r="A30" s="20" t="s">
        <v>38</v>
      </c>
      <c r="B30" s="9">
        <v>1686</v>
      </c>
      <c r="C30" s="9">
        <v>6</v>
      </c>
      <c r="D30" s="9">
        <v>1</v>
      </c>
      <c r="E30" s="9">
        <v>295</v>
      </c>
      <c r="F30" s="9">
        <v>93</v>
      </c>
      <c r="G30" s="9">
        <v>9</v>
      </c>
      <c r="H30" s="9">
        <v>98</v>
      </c>
      <c r="I30" s="9">
        <v>24</v>
      </c>
      <c r="J30" s="9">
        <v>9</v>
      </c>
      <c r="K30" s="9">
        <v>17</v>
      </c>
      <c r="L30" s="10">
        <f t="shared" si="0"/>
        <v>2238</v>
      </c>
    </row>
    <row r="31" spans="1:12" ht="12.75">
      <c r="A31" s="20" t="s">
        <v>39</v>
      </c>
      <c r="B31" s="9">
        <v>2450</v>
      </c>
      <c r="C31" s="9">
        <v>15</v>
      </c>
      <c r="D31" s="9">
        <v>0</v>
      </c>
      <c r="E31" s="9">
        <v>324</v>
      </c>
      <c r="F31" s="9">
        <v>96</v>
      </c>
      <c r="G31" s="9">
        <v>11</v>
      </c>
      <c r="H31" s="9">
        <v>112</v>
      </c>
      <c r="I31" s="9">
        <v>30</v>
      </c>
      <c r="J31" s="9">
        <v>4</v>
      </c>
      <c r="K31" s="9">
        <v>21</v>
      </c>
      <c r="L31" s="10">
        <f t="shared" si="0"/>
        <v>3063</v>
      </c>
    </row>
    <row r="32" spans="1:12" ht="12.75">
      <c r="A32" s="20" t="s">
        <v>40</v>
      </c>
      <c r="B32" s="9">
        <v>3294</v>
      </c>
      <c r="C32" s="9">
        <v>26</v>
      </c>
      <c r="D32" s="9">
        <v>0</v>
      </c>
      <c r="E32" s="9">
        <v>230</v>
      </c>
      <c r="F32" s="9">
        <v>84</v>
      </c>
      <c r="G32" s="9">
        <v>2</v>
      </c>
      <c r="H32" s="9">
        <v>86</v>
      </c>
      <c r="I32" s="9">
        <v>10</v>
      </c>
      <c r="J32" s="9">
        <v>4</v>
      </c>
      <c r="K32" s="9">
        <v>31</v>
      </c>
      <c r="L32" s="10">
        <f t="shared" si="0"/>
        <v>3767</v>
      </c>
    </row>
    <row r="33" spans="1:12" ht="12.75">
      <c r="A33" s="20" t="s">
        <v>41</v>
      </c>
      <c r="B33" s="9">
        <v>4092</v>
      </c>
      <c r="C33" s="9">
        <v>27</v>
      </c>
      <c r="D33" s="9">
        <v>0</v>
      </c>
      <c r="E33" s="9">
        <v>107</v>
      </c>
      <c r="F33" s="9">
        <v>67</v>
      </c>
      <c r="G33" s="9">
        <v>0</v>
      </c>
      <c r="H33" s="9">
        <v>97</v>
      </c>
      <c r="I33" s="9">
        <v>1</v>
      </c>
      <c r="J33" s="9">
        <v>1</v>
      </c>
      <c r="K33" s="9">
        <v>51</v>
      </c>
      <c r="L33" s="10">
        <f t="shared" si="0"/>
        <v>4443</v>
      </c>
    </row>
    <row r="34" spans="1:12" ht="12.75">
      <c r="A34" s="20" t="s">
        <v>42</v>
      </c>
      <c r="B34" s="9">
        <v>1970</v>
      </c>
      <c r="C34" s="9">
        <v>8</v>
      </c>
      <c r="D34" s="9">
        <v>0</v>
      </c>
      <c r="E34" s="9">
        <v>235</v>
      </c>
      <c r="F34" s="9">
        <v>94</v>
      </c>
      <c r="G34" s="9">
        <v>7</v>
      </c>
      <c r="H34" s="9">
        <v>76</v>
      </c>
      <c r="I34" s="9">
        <v>23</v>
      </c>
      <c r="J34" s="9">
        <v>2</v>
      </c>
      <c r="K34" s="9">
        <v>6</v>
      </c>
      <c r="L34" s="10">
        <f t="shared" si="0"/>
        <v>2421</v>
      </c>
    </row>
    <row r="35" spans="1:12" ht="12.75">
      <c r="A35" s="20" t="s">
        <v>43</v>
      </c>
      <c r="B35" s="9">
        <v>1772</v>
      </c>
      <c r="C35" s="9">
        <v>13</v>
      </c>
      <c r="D35" s="9">
        <v>1</v>
      </c>
      <c r="E35" s="9">
        <v>280</v>
      </c>
      <c r="F35" s="9">
        <v>107</v>
      </c>
      <c r="G35" s="9">
        <v>9</v>
      </c>
      <c r="H35" s="9">
        <v>70</v>
      </c>
      <c r="I35" s="9">
        <v>16</v>
      </c>
      <c r="J35" s="9">
        <v>3</v>
      </c>
      <c r="K35" s="9">
        <v>9</v>
      </c>
      <c r="L35" s="10">
        <f t="shared" si="0"/>
        <v>2280</v>
      </c>
    </row>
    <row r="36" spans="1:12" ht="12.75">
      <c r="A36" s="20" t="s">
        <v>44</v>
      </c>
      <c r="B36" s="9">
        <v>1920</v>
      </c>
      <c r="C36" s="9">
        <v>11</v>
      </c>
      <c r="D36" s="9">
        <v>1</v>
      </c>
      <c r="E36" s="9">
        <v>294</v>
      </c>
      <c r="F36" s="9">
        <v>111</v>
      </c>
      <c r="G36" s="9">
        <v>3</v>
      </c>
      <c r="H36" s="9">
        <v>66</v>
      </c>
      <c r="I36" s="9">
        <v>20</v>
      </c>
      <c r="J36" s="9">
        <v>0</v>
      </c>
      <c r="K36" s="9">
        <v>11</v>
      </c>
      <c r="L36" s="10">
        <f t="shared" si="0"/>
        <v>2437</v>
      </c>
    </row>
    <row r="37" spans="1:12" ht="12.75">
      <c r="A37" s="20" t="s">
        <v>45</v>
      </c>
      <c r="B37" s="9">
        <v>1705</v>
      </c>
      <c r="C37" s="9">
        <v>4</v>
      </c>
      <c r="D37" s="9">
        <v>0</v>
      </c>
      <c r="E37" s="9">
        <v>265</v>
      </c>
      <c r="F37" s="9">
        <v>74</v>
      </c>
      <c r="G37" s="9">
        <v>3</v>
      </c>
      <c r="H37" s="9">
        <v>68</v>
      </c>
      <c r="I37" s="9">
        <v>4</v>
      </c>
      <c r="J37" s="9">
        <v>0</v>
      </c>
      <c r="K37" s="9">
        <v>6</v>
      </c>
      <c r="L37" s="10">
        <f t="shared" si="0"/>
        <v>2129</v>
      </c>
    </row>
    <row r="38" spans="1:12" ht="12.75">
      <c r="A38" s="20" t="s">
        <v>46</v>
      </c>
      <c r="B38" s="9">
        <v>2487</v>
      </c>
      <c r="C38" s="9">
        <v>9</v>
      </c>
      <c r="D38" s="9">
        <v>1</v>
      </c>
      <c r="E38" s="9">
        <v>313</v>
      </c>
      <c r="F38" s="9">
        <v>85</v>
      </c>
      <c r="G38" s="9">
        <v>8</v>
      </c>
      <c r="H38" s="9">
        <v>90</v>
      </c>
      <c r="I38" s="9">
        <v>9</v>
      </c>
      <c r="J38" s="9">
        <v>0</v>
      </c>
      <c r="K38" s="9">
        <v>20</v>
      </c>
      <c r="L38" s="10">
        <f t="shared" si="0"/>
        <v>3022</v>
      </c>
    </row>
    <row r="39" spans="1:12" ht="12.75">
      <c r="A39" s="20" t="s">
        <v>47</v>
      </c>
      <c r="B39" s="9">
        <v>3433</v>
      </c>
      <c r="C39" s="9">
        <v>11</v>
      </c>
      <c r="D39" s="9">
        <v>0</v>
      </c>
      <c r="E39" s="9">
        <v>236</v>
      </c>
      <c r="F39" s="9">
        <v>74</v>
      </c>
      <c r="G39" s="9">
        <v>1</v>
      </c>
      <c r="H39" s="9">
        <v>88</v>
      </c>
      <c r="I39" s="9">
        <v>12</v>
      </c>
      <c r="J39" s="9">
        <v>1</v>
      </c>
      <c r="K39" s="9">
        <v>56</v>
      </c>
      <c r="L39" s="10">
        <f t="shared" si="0"/>
        <v>3912</v>
      </c>
    </row>
    <row r="40" spans="1:12" ht="12.75">
      <c r="A40" s="20" t="s">
        <v>48</v>
      </c>
      <c r="B40" s="9">
        <v>4429</v>
      </c>
      <c r="C40" s="9">
        <v>32</v>
      </c>
      <c r="D40" s="9">
        <v>1</v>
      </c>
      <c r="E40" s="9">
        <v>112</v>
      </c>
      <c r="F40" s="9">
        <v>77</v>
      </c>
      <c r="G40" s="9">
        <v>2</v>
      </c>
      <c r="H40" s="9">
        <v>110</v>
      </c>
      <c r="I40" s="9">
        <v>0</v>
      </c>
      <c r="J40" s="9">
        <v>1</v>
      </c>
      <c r="K40" s="9">
        <v>62</v>
      </c>
      <c r="L40" s="10">
        <f t="shared" si="0"/>
        <v>4826</v>
      </c>
    </row>
    <row r="41" spans="1:12" ht="12.75">
      <c r="A41" s="20" t="s">
        <v>49</v>
      </c>
      <c r="B41" s="9">
        <v>2064</v>
      </c>
      <c r="C41" s="9">
        <v>4</v>
      </c>
      <c r="D41" s="9">
        <v>1</v>
      </c>
      <c r="E41" s="9">
        <v>229</v>
      </c>
      <c r="F41" s="9">
        <v>86</v>
      </c>
      <c r="G41" s="9">
        <v>3</v>
      </c>
      <c r="H41" s="9">
        <v>71</v>
      </c>
      <c r="I41" s="9">
        <v>12</v>
      </c>
      <c r="J41" s="9">
        <v>0</v>
      </c>
      <c r="K41" s="9">
        <v>11</v>
      </c>
      <c r="L41" s="10">
        <f t="shared" si="0"/>
        <v>2481</v>
      </c>
    </row>
    <row r="42" spans="1:12" ht="12.75">
      <c r="A42" s="20" t="s">
        <v>50</v>
      </c>
      <c r="B42" s="9">
        <v>1772</v>
      </c>
      <c r="C42" s="9">
        <v>3</v>
      </c>
      <c r="D42" s="9">
        <v>3</v>
      </c>
      <c r="E42" s="9">
        <v>258</v>
      </c>
      <c r="F42" s="9">
        <v>91</v>
      </c>
      <c r="G42" s="9">
        <v>8</v>
      </c>
      <c r="H42" s="9">
        <v>68</v>
      </c>
      <c r="I42" s="9">
        <v>14</v>
      </c>
      <c r="J42" s="9">
        <v>0</v>
      </c>
      <c r="K42" s="9">
        <v>14</v>
      </c>
      <c r="L42" s="10">
        <f t="shared" si="0"/>
        <v>2231</v>
      </c>
    </row>
    <row r="43" spans="1:12" ht="12.75">
      <c r="A43" s="20" t="s">
        <v>51</v>
      </c>
      <c r="B43" s="9">
        <v>1994</v>
      </c>
      <c r="C43" s="9">
        <v>3</v>
      </c>
      <c r="D43" s="9">
        <v>2</v>
      </c>
      <c r="E43" s="9">
        <v>306</v>
      </c>
      <c r="F43" s="9">
        <v>101</v>
      </c>
      <c r="G43" s="9">
        <v>3</v>
      </c>
      <c r="H43" s="9">
        <v>78</v>
      </c>
      <c r="I43" s="9">
        <v>12</v>
      </c>
      <c r="J43" s="9">
        <v>0</v>
      </c>
      <c r="K43" s="9">
        <v>24</v>
      </c>
      <c r="L43" s="10">
        <f t="shared" si="0"/>
        <v>2523</v>
      </c>
    </row>
    <row r="44" spans="1:12" ht="12.75">
      <c r="A44" s="20" t="s">
        <v>52</v>
      </c>
      <c r="B44" s="9">
        <v>1939</v>
      </c>
      <c r="C44" s="9">
        <v>8</v>
      </c>
      <c r="D44" s="9">
        <v>2</v>
      </c>
      <c r="E44" s="9">
        <v>306</v>
      </c>
      <c r="F44" s="9">
        <v>95</v>
      </c>
      <c r="G44" s="9">
        <v>3</v>
      </c>
      <c r="H44" s="9">
        <v>80</v>
      </c>
      <c r="I44" s="9">
        <v>8</v>
      </c>
      <c r="J44" s="9">
        <v>0</v>
      </c>
      <c r="K44" s="9">
        <v>11</v>
      </c>
      <c r="L44" s="10">
        <f t="shared" si="0"/>
        <v>2452</v>
      </c>
    </row>
    <row r="45" spans="1:12" ht="13.5" thickBot="1">
      <c r="A45" s="20" t="s">
        <v>53</v>
      </c>
      <c r="B45" s="9">
        <v>2573</v>
      </c>
      <c r="C45" s="9">
        <v>24</v>
      </c>
      <c r="D45" s="9">
        <v>0</v>
      </c>
      <c r="E45" s="9">
        <v>298</v>
      </c>
      <c r="F45" s="9">
        <v>82</v>
      </c>
      <c r="G45" s="9">
        <v>2</v>
      </c>
      <c r="H45" s="9">
        <v>106</v>
      </c>
      <c r="I45" s="9">
        <v>6</v>
      </c>
      <c r="J45" s="9">
        <v>0</v>
      </c>
      <c r="K45" s="9">
        <v>60</v>
      </c>
      <c r="L45" s="10">
        <f t="shared" si="0"/>
        <v>3151</v>
      </c>
    </row>
    <row r="46" spans="1:12" ht="12.75">
      <c r="A46" s="21" t="s">
        <v>19</v>
      </c>
      <c r="B46" s="11">
        <f aca="true" t="shared" si="1" ref="B46:J46">SUM(B15:B45)</f>
        <v>78135</v>
      </c>
      <c r="C46" s="11">
        <f t="shared" si="1"/>
        <v>367</v>
      </c>
      <c r="D46" s="11">
        <f t="shared" si="1"/>
        <v>22</v>
      </c>
      <c r="E46" s="11">
        <f t="shared" si="1"/>
        <v>7413</v>
      </c>
      <c r="F46" s="11">
        <f t="shared" si="1"/>
        <v>2661</v>
      </c>
      <c r="G46" s="11">
        <f t="shared" si="1"/>
        <v>119</v>
      </c>
      <c r="H46" s="11">
        <f t="shared" si="1"/>
        <v>2590</v>
      </c>
      <c r="I46" s="11">
        <f t="shared" si="1"/>
        <v>333</v>
      </c>
      <c r="J46" s="11">
        <f t="shared" si="1"/>
        <v>52</v>
      </c>
      <c r="K46" s="11">
        <f>SUM(K15:K45)</f>
        <v>841</v>
      </c>
      <c r="L46" s="12">
        <f>SUM(L15:L45)</f>
        <v>92533</v>
      </c>
    </row>
    <row r="47" spans="1:12" ht="13.5" thickBot="1">
      <c r="A47" s="22" t="s">
        <v>54</v>
      </c>
      <c r="B47" s="13">
        <f aca="true" t="shared" si="2" ref="B47:K47">(B46/$M13)</f>
        <v>2520.483870967742</v>
      </c>
      <c r="C47" s="13">
        <f t="shared" si="2"/>
        <v>11.838709677419354</v>
      </c>
      <c r="D47" s="13">
        <f t="shared" si="2"/>
        <v>0.7096774193548387</v>
      </c>
      <c r="E47" s="13">
        <f t="shared" si="2"/>
        <v>239.1290322580645</v>
      </c>
      <c r="F47" s="13">
        <f t="shared" si="2"/>
        <v>85.83870967741936</v>
      </c>
      <c r="G47" s="13">
        <f t="shared" si="2"/>
        <v>3.838709677419355</v>
      </c>
      <c r="H47" s="13">
        <f t="shared" si="2"/>
        <v>83.54838709677419</v>
      </c>
      <c r="I47" s="13">
        <f t="shared" si="2"/>
        <v>10.741935483870968</v>
      </c>
      <c r="J47" s="13">
        <f t="shared" si="2"/>
        <v>1.6774193548387097</v>
      </c>
      <c r="K47" s="13">
        <f t="shared" si="2"/>
        <v>27.129032258064516</v>
      </c>
      <c r="L47" s="14">
        <f>SUM(B47:K47)</f>
        <v>2984.9354838709673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1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1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0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0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tabSelected="1" zoomScalePageLayoutView="0" workbookViewId="0" topLeftCell="A1">
      <selection activeCell="C6" sqref="C6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62</v>
      </c>
      <c r="J6" s="1" t="s">
        <v>3</v>
      </c>
      <c r="K6" s="3">
        <v>2014</v>
      </c>
    </row>
    <row r="7" spans="1:2" ht="10.5" customHeight="1">
      <c r="A7" s="47"/>
      <c r="B7" s="47"/>
    </row>
    <row r="8" spans="1:2" ht="9.75" customHeight="1">
      <c r="A8" s="47"/>
      <c r="B8" s="47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31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519</v>
      </c>
      <c r="C15" s="9">
        <v>4</v>
      </c>
      <c r="D15" s="9">
        <v>0</v>
      </c>
      <c r="E15" s="9">
        <v>5</v>
      </c>
      <c r="F15" s="9">
        <v>3</v>
      </c>
      <c r="G15" s="9">
        <v>1</v>
      </c>
      <c r="H15" s="9">
        <v>11</v>
      </c>
      <c r="I15" s="9">
        <v>4</v>
      </c>
      <c r="J15" s="9">
        <v>0</v>
      </c>
      <c r="K15" s="9">
        <v>3</v>
      </c>
      <c r="L15" s="10">
        <f aca="true" t="shared" si="0" ref="L15:L45">SUM(B15:K15)</f>
        <v>550</v>
      </c>
      <c r="M15" s="23" t="s">
        <v>59</v>
      </c>
    </row>
    <row r="16" spans="1:13" ht="12.75">
      <c r="A16" s="20" t="s">
        <v>24</v>
      </c>
      <c r="B16" s="9">
        <v>687</v>
      </c>
      <c r="C16" s="9">
        <v>2</v>
      </c>
      <c r="D16" s="9">
        <v>0</v>
      </c>
      <c r="E16" s="9">
        <v>25</v>
      </c>
      <c r="F16" s="9">
        <v>12</v>
      </c>
      <c r="G16" s="9">
        <v>14</v>
      </c>
      <c r="H16" s="9">
        <v>24</v>
      </c>
      <c r="I16" s="9">
        <v>11</v>
      </c>
      <c r="J16" s="9">
        <v>9</v>
      </c>
      <c r="K16" s="9">
        <v>2</v>
      </c>
      <c r="L16" s="10">
        <f t="shared" si="0"/>
        <v>786</v>
      </c>
      <c r="M16" s="28"/>
    </row>
    <row r="17" spans="1:13" ht="12.75">
      <c r="A17" s="20" t="s">
        <v>25</v>
      </c>
      <c r="B17" s="9">
        <v>833</v>
      </c>
      <c r="C17" s="9">
        <v>10</v>
      </c>
      <c r="D17" s="9">
        <v>0</v>
      </c>
      <c r="E17" s="9">
        <v>32</v>
      </c>
      <c r="F17" s="9">
        <v>11</v>
      </c>
      <c r="G17" s="9">
        <v>10</v>
      </c>
      <c r="H17" s="9">
        <v>26</v>
      </c>
      <c r="I17" s="9">
        <v>34</v>
      </c>
      <c r="J17" s="9">
        <v>3</v>
      </c>
      <c r="K17" s="9">
        <v>8</v>
      </c>
      <c r="L17" s="10">
        <f t="shared" si="0"/>
        <v>967</v>
      </c>
      <c r="M17" s="28"/>
    </row>
    <row r="18" spans="1:13" ht="12.75">
      <c r="A18" s="20" t="s">
        <v>26</v>
      </c>
      <c r="B18" s="9">
        <v>815</v>
      </c>
      <c r="C18" s="9">
        <v>13</v>
      </c>
      <c r="D18" s="9">
        <v>0</v>
      </c>
      <c r="E18" s="9">
        <v>38</v>
      </c>
      <c r="F18" s="9">
        <v>9</v>
      </c>
      <c r="G18" s="9">
        <v>14</v>
      </c>
      <c r="H18" s="9">
        <v>23</v>
      </c>
      <c r="I18" s="9">
        <v>45</v>
      </c>
      <c r="J18" s="9">
        <v>8</v>
      </c>
      <c r="K18" s="9">
        <v>13</v>
      </c>
      <c r="L18" s="10">
        <f t="shared" si="0"/>
        <v>978</v>
      </c>
      <c r="M18" s="28"/>
    </row>
    <row r="19" spans="1:13" ht="12.75">
      <c r="A19" s="20" t="s">
        <v>27</v>
      </c>
      <c r="B19" s="9">
        <v>857</v>
      </c>
      <c r="C19" s="9">
        <v>14</v>
      </c>
      <c r="D19" s="9">
        <v>0</v>
      </c>
      <c r="E19" s="9">
        <v>24</v>
      </c>
      <c r="F19" s="9">
        <v>9</v>
      </c>
      <c r="G19" s="9">
        <v>16</v>
      </c>
      <c r="H19" s="9">
        <v>21</v>
      </c>
      <c r="I19" s="9">
        <v>45</v>
      </c>
      <c r="J19" s="9">
        <v>0</v>
      </c>
      <c r="K19" s="9">
        <v>5</v>
      </c>
      <c r="L19" s="10">
        <f t="shared" si="0"/>
        <v>991</v>
      </c>
      <c r="M19" s="28"/>
    </row>
    <row r="20" spans="1:13" ht="12.75">
      <c r="A20" s="20" t="s">
        <v>28</v>
      </c>
      <c r="B20" s="9">
        <v>607</v>
      </c>
      <c r="C20" s="9">
        <v>8</v>
      </c>
      <c r="D20" s="9">
        <v>0</v>
      </c>
      <c r="E20" s="9">
        <v>15</v>
      </c>
      <c r="F20" s="9">
        <v>11</v>
      </c>
      <c r="G20" s="9">
        <v>19</v>
      </c>
      <c r="H20" s="9">
        <v>26</v>
      </c>
      <c r="I20" s="9">
        <v>65</v>
      </c>
      <c r="J20" s="9">
        <v>6</v>
      </c>
      <c r="K20" s="9">
        <v>11</v>
      </c>
      <c r="L20" s="10">
        <f t="shared" si="0"/>
        <v>768</v>
      </c>
      <c r="M20" s="28"/>
    </row>
    <row r="21" spans="1:13" ht="12.75">
      <c r="A21" s="20" t="s">
        <v>29</v>
      </c>
      <c r="B21" s="9">
        <v>573</v>
      </c>
      <c r="C21" s="9">
        <v>8</v>
      </c>
      <c r="D21" s="9">
        <v>0</v>
      </c>
      <c r="E21" s="9">
        <v>44</v>
      </c>
      <c r="F21" s="9">
        <v>13</v>
      </c>
      <c r="G21" s="9">
        <v>31</v>
      </c>
      <c r="H21" s="9">
        <v>27</v>
      </c>
      <c r="I21" s="9">
        <v>73</v>
      </c>
      <c r="J21" s="9">
        <v>19</v>
      </c>
      <c r="K21" s="9">
        <v>2</v>
      </c>
      <c r="L21" s="10">
        <f t="shared" si="0"/>
        <v>790</v>
      </c>
      <c r="M21" s="28"/>
    </row>
    <row r="22" spans="1:13" ht="12.75">
      <c r="A22" s="20" t="s">
        <v>30</v>
      </c>
      <c r="B22" s="9">
        <v>607</v>
      </c>
      <c r="C22" s="9">
        <v>3</v>
      </c>
      <c r="D22" s="9">
        <v>0</v>
      </c>
      <c r="E22" s="9">
        <v>48</v>
      </c>
      <c r="F22" s="9">
        <v>8</v>
      </c>
      <c r="G22" s="9">
        <v>27</v>
      </c>
      <c r="H22" s="9">
        <v>26</v>
      </c>
      <c r="I22" s="9">
        <v>48</v>
      </c>
      <c r="J22" s="9">
        <v>13</v>
      </c>
      <c r="K22" s="9">
        <v>11</v>
      </c>
      <c r="L22" s="10">
        <f t="shared" si="0"/>
        <v>791</v>
      </c>
      <c r="M22" s="28"/>
    </row>
    <row r="23" spans="1:13" ht="12.75">
      <c r="A23" s="20" t="s">
        <v>31</v>
      </c>
      <c r="B23" s="9">
        <v>573</v>
      </c>
      <c r="C23" s="9">
        <v>9</v>
      </c>
      <c r="D23" s="9">
        <v>0</v>
      </c>
      <c r="E23" s="9">
        <v>44</v>
      </c>
      <c r="F23" s="9">
        <v>14</v>
      </c>
      <c r="G23" s="9">
        <v>30</v>
      </c>
      <c r="H23" s="9">
        <v>26</v>
      </c>
      <c r="I23" s="9">
        <v>93</v>
      </c>
      <c r="J23" s="9">
        <v>4</v>
      </c>
      <c r="K23" s="9">
        <v>11</v>
      </c>
      <c r="L23" s="10">
        <f t="shared" si="0"/>
        <v>804</v>
      </c>
      <c r="M23" s="28"/>
    </row>
    <row r="24" spans="1:13" ht="12.75">
      <c r="A24" s="20" t="s">
        <v>32</v>
      </c>
      <c r="B24" s="9">
        <v>721</v>
      </c>
      <c r="C24" s="9">
        <v>8</v>
      </c>
      <c r="D24" s="9">
        <v>0</v>
      </c>
      <c r="E24" s="9">
        <v>51</v>
      </c>
      <c r="F24" s="9">
        <v>10</v>
      </c>
      <c r="G24" s="9">
        <v>9</v>
      </c>
      <c r="H24" s="9">
        <v>27</v>
      </c>
      <c r="I24" s="9">
        <v>65</v>
      </c>
      <c r="J24" s="9">
        <v>10</v>
      </c>
      <c r="K24" s="9">
        <v>11</v>
      </c>
      <c r="L24" s="10">
        <f t="shared" si="0"/>
        <v>912</v>
      </c>
      <c r="M24" s="28"/>
    </row>
    <row r="25" spans="1:13" ht="12.75">
      <c r="A25" s="20" t="s">
        <v>33</v>
      </c>
      <c r="B25" s="9">
        <v>753</v>
      </c>
      <c r="C25" s="9">
        <v>15</v>
      </c>
      <c r="D25" s="9">
        <v>0</v>
      </c>
      <c r="E25" s="9">
        <v>43</v>
      </c>
      <c r="F25" s="9">
        <v>14</v>
      </c>
      <c r="G25" s="9">
        <v>18</v>
      </c>
      <c r="H25" s="9">
        <v>22</v>
      </c>
      <c r="I25" s="9">
        <v>37</v>
      </c>
      <c r="J25" s="9">
        <v>3</v>
      </c>
      <c r="K25" s="9">
        <v>12</v>
      </c>
      <c r="L25" s="10">
        <f t="shared" si="0"/>
        <v>917</v>
      </c>
      <c r="M25" s="28"/>
    </row>
    <row r="26" spans="1:13" ht="12.75">
      <c r="A26" s="20" t="s">
        <v>34</v>
      </c>
      <c r="B26" s="9">
        <v>839</v>
      </c>
      <c r="C26" s="9">
        <v>13</v>
      </c>
      <c r="D26" s="9">
        <v>0</v>
      </c>
      <c r="E26" s="9">
        <v>15</v>
      </c>
      <c r="F26" s="9">
        <v>12</v>
      </c>
      <c r="G26" s="9">
        <v>17</v>
      </c>
      <c r="H26" s="9">
        <v>33</v>
      </c>
      <c r="I26" s="9">
        <v>35</v>
      </c>
      <c r="J26" s="9">
        <v>1</v>
      </c>
      <c r="K26" s="9">
        <v>17</v>
      </c>
      <c r="L26" s="10">
        <f t="shared" si="0"/>
        <v>982</v>
      </c>
      <c r="M26" s="28"/>
    </row>
    <row r="27" spans="1:13" ht="12.75">
      <c r="A27" s="20" t="s">
        <v>35</v>
      </c>
      <c r="B27" s="9">
        <v>696</v>
      </c>
      <c r="C27" s="9">
        <v>9</v>
      </c>
      <c r="D27" s="9">
        <v>0</v>
      </c>
      <c r="E27" s="9">
        <v>41</v>
      </c>
      <c r="F27" s="9">
        <v>12</v>
      </c>
      <c r="G27" s="9">
        <v>26</v>
      </c>
      <c r="H27" s="9">
        <v>25</v>
      </c>
      <c r="I27" s="9">
        <v>72</v>
      </c>
      <c r="J27" s="9">
        <v>9</v>
      </c>
      <c r="K27" s="9">
        <v>13</v>
      </c>
      <c r="L27" s="10">
        <f t="shared" si="0"/>
        <v>903</v>
      </c>
      <c r="M27" s="28"/>
    </row>
    <row r="28" spans="1:12" ht="12.75">
      <c r="A28" s="20">
        <v>14</v>
      </c>
      <c r="B28" s="9">
        <v>685</v>
      </c>
      <c r="C28" s="9">
        <v>3</v>
      </c>
      <c r="D28" s="9">
        <v>0</v>
      </c>
      <c r="E28" s="9">
        <v>54</v>
      </c>
      <c r="F28" s="9">
        <v>10</v>
      </c>
      <c r="G28" s="9">
        <v>33</v>
      </c>
      <c r="H28" s="9">
        <v>28</v>
      </c>
      <c r="I28" s="9">
        <v>73</v>
      </c>
      <c r="J28" s="9">
        <v>10</v>
      </c>
      <c r="K28" s="9">
        <v>9</v>
      </c>
      <c r="L28" s="10">
        <f t="shared" si="0"/>
        <v>905</v>
      </c>
    </row>
    <row r="29" spans="1:12" ht="12.75">
      <c r="A29" s="20" t="s">
        <v>37</v>
      </c>
      <c r="B29" s="9">
        <v>728</v>
      </c>
      <c r="C29" s="9">
        <v>8</v>
      </c>
      <c r="D29" s="9">
        <v>0</v>
      </c>
      <c r="E29" s="9">
        <v>45</v>
      </c>
      <c r="F29" s="9">
        <v>8</v>
      </c>
      <c r="G29" s="9">
        <v>36</v>
      </c>
      <c r="H29" s="9">
        <v>27</v>
      </c>
      <c r="I29" s="9">
        <v>67</v>
      </c>
      <c r="J29" s="9">
        <v>4</v>
      </c>
      <c r="K29" s="9">
        <v>7</v>
      </c>
      <c r="L29" s="10">
        <f t="shared" si="0"/>
        <v>930</v>
      </c>
    </row>
    <row r="30" spans="1:12" ht="12.75">
      <c r="A30" s="20" t="s">
        <v>38</v>
      </c>
      <c r="B30" s="9">
        <v>773</v>
      </c>
      <c r="C30" s="9">
        <v>6</v>
      </c>
      <c r="D30" s="9">
        <v>0</v>
      </c>
      <c r="E30" s="9">
        <v>63</v>
      </c>
      <c r="F30" s="9">
        <v>14</v>
      </c>
      <c r="G30" s="9">
        <v>33</v>
      </c>
      <c r="H30" s="9">
        <v>30</v>
      </c>
      <c r="I30" s="9">
        <v>87</v>
      </c>
      <c r="J30" s="9">
        <v>18</v>
      </c>
      <c r="K30" s="9">
        <v>2</v>
      </c>
      <c r="L30" s="10">
        <f t="shared" si="0"/>
        <v>1026</v>
      </c>
    </row>
    <row r="31" spans="1:12" ht="12.75">
      <c r="A31" s="20" t="s">
        <v>39</v>
      </c>
      <c r="B31" s="9">
        <v>791</v>
      </c>
      <c r="C31" s="9">
        <v>8</v>
      </c>
      <c r="D31" s="9">
        <v>0</v>
      </c>
      <c r="E31" s="9">
        <v>50</v>
      </c>
      <c r="F31" s="9">
        <v>15</v>
      </c>
      <c r="G31" s="9">
        <v>29</v>
      </c>
      <c r="H31" s="9">
        <v>25</v>
      </c>
      <c r="I31" s="9">
        <v>88</v>
      </c>
      <c r="J31" s="9">
        <v>6</v>
      </c>
      <c r="K31" s="9">
        <v>9</v>
      </c>
      <c r="L31" s="10">
        <f t="shared" si="0"/>
        <v>1021</v>
      </c>
    </row>
    <row r="32" spans="1:12" ht="12.75">
      <c r="A32" s="20" t="s">
        <v>40</v>
      </c>
      <c r="B32" s="9">
        <v>962</v>
      </c>
      <c r="C32" s="9">
        <v>22</v>
      </c>
      <c r="D32" s="9">
        <v>0</v>
      </c>
      <c r="E32" s="9">
        <v>34</v>
      </c>
      <c r="F32" s="9">
        <v>8</v>
      </c>
      <c r="G32" s="9">
        <v>23</v>
      </c>
      <c r="H32" s="9">
        <v>30</v>
      </c>
      <c r="I32" s="9">
        <v>56</v>
      </c>
      <c r="J32" s="9">
        <v>0</v>
      </c>
      <c r="K32" s="9">
        <v>3</v>
      </c>
      <c r="L32" s="10">
        <f t="shared" si="0"/>
        <v>1138</v>
      </c>
    </row>
    <row r="33" spans="1:12" ht="12.75">
      <c r="A33" s="20" t="s">
        <v>41</v>
      </c>
      <c r="B33" s="9">
        <v>1126</v>
      </c>
      <c r="C33" s="9">
        <v>20</v>
      </c>
      <c r="D33" s="9">
        <v>0</v>
      </c>
      <c r="E33" s="9">
        <v>25</v>
      </c>
      <c r="F33" s="9">
        <v>10</v>
      </c>
      <c r="G33" s="9">
        <v>27</v>
      </c>
      <c r="H33" s="9">
        <v>28</v>
      </c>
      <c r="I33" s="9">
        <v>54</v>
      </c>
      <c r="J33" s="9">
        <v>1</v>
      </c>
      <c r="K33" s="9">
        <v>19</v>
      </c>
      <c r="L33" s="10">
        <f t="shared" si="0"/>
        <v>1310</v>
      </c>
    </row>
    <row r="34" spans="1:12" ht="12.75">
      <c r="A34" s="20" t="s">
        <v>42</v>
      </c>
      <c r="B34" s="9">
        <v>1500</v>
      </c>
      <c r="C34" s="9">
        <v>10</v>
      </c>
      <c r="D34" s="9">
        <v>0</v>
      </c>
      <c r="E34" s="9">
        <v>38</v>
      </c>
      <c r="F34" s="9">
        <v>9</v>
      </c>
      <c r="G34" s="9">
        <v>17</v>
      </c>
      <c r="H34" s="9">
        <v>32</v>
      </c>
      <c r="I34" s="9">
        <v>69</v>
      </c>
      <c r="J34" s="9">
        <v>9</v>
      </c>
      <c r="K34" s="9">
        <v>2</v>
      </c>
      <c r="L34" s="10">
        <f t="shared" si="0"/>
        <v>1686</v>
      </c>
    </row>
    <row r="35" spans="1:12" ht="12.75">
      <c r="A35" s="20" t="s">
        <v>43</v>
      </c>
      <c r="B35" s="9">
        <v>822</v>
      </c>
      <c r="C35" s="9">
        <v>13</v>
      </c>
      <c r="D35" s="9">
        <v>0</v>
      </c>
      <c r="E35" s="9">
        <v>34</v>
      </c>
      <c r="F35" s="9">
        <v>11</v>
      </c>
      <c r="G35" s="9">
        <v>33</v>
      </c>
      <c r="H35" s="9">
        <v>26</v>
      </c>
      <c r="I35" s="9">
        <v>67</v>
      </c>
      <c r="J35" s="9">
        <v>15</v>
      </c>
      <c r="K35" s="9">
        <v>6</v>
      </c>
      <c r="L35" s="10">
        <f t="shared" si="0"/>
        <v>1027</v>
      </c>
    </row>
    <row r="36" spans="1:12" ht="12.75">
      <c r="A36" s="20" t="s">
        <v>44</v>
      </c>
      <c r="B36" s="9">
        <v>766</v>
      </c>
      <c r="C36" s="9">
        <v>10</v>
      </c>
      <c r="D36" s="9">
        <v>0</v>
      </c>
      <c r="E36" s="9">
        <v>44</v>
      </c>
      <c r="F36" s="9">
        <v>8</v>
      </c>
      <c r="G36" s="9">
        <v>24</v>
      </c>
      <c r="H36" s="9">
        <v>25</v>
      </c>
      <c r="I36" s="9">
        <v>74</v>
      </c>
      <c r="J36" s="9">
        <v>6</v>
      </c>
      <c r="K36" s="9">
        <v>1</v>
      </c>
      <c r="L36" s="10">
        <f t="shared" si="0"/>
        <v>958</v>
      </c>
    </row>
    <row r="37" spans="1:12" ht="12.75">
      <c r="A37" s="20" t="s">
        <v>45</v>
      </c>
      <c r="B37" s="9">
        <v>682</v>
      </c>
      <c r="C37" s="9">
        <v>8</v>
      </c>
      <c r="D37" s="9">
        <v>0</v>
      </c>
      <c r="E37" s="9">
        <v>44</v>
      </c>
      <c r="F37" s="9">
        <v>5</v>
      </c>
      <c r="G37" s="9">
        <v>23</v>
      </c>
      <c r="H37" s="9">
        <v>28</v>
      </c>
      <c r="I37" s="9">
        <v>54</v>
      </c>
      <c r="J37" s="9">
        <v>12</v>
      </c>
      <c r="K37" s="9">
        <v>3</v>
      </c>
      <c r="L37" s="10">
        <f t="shared" si="0"/>
        <v>859</v>
      </c>
    </row>
    <row r="38" spans="1:12" ht="12.75">
      <c r="A38" s="20" t="s">
        <v>46</v>
      </c>
      <c r="B38" s="9">
        <v>874</v>
      </c>
      <c r="C38" s="9">
        <v>17</v>
      </c>
      <c r="D38" s="9">
        <v>0</v>
      </c>
      <c r="E38" s="9">
        <v>56</v>
      </c>
      <c r="F38" s="9">
        <v>9</v>
      </c>
      <c r="G38" s="9">
        <v>22</v>
      </c>
      <c r="H38" s="9">
        <v>30</v>
      </c>
      <c r="I38" s="9">
        <v>48</v>
      </c>
      <c r="J38" s="9">
        <v>9</v>
      </c>
      <c r="K38" s="9">
        <v>12</v>
      </c>
      <c r="L38" s="10">
        <f t="shared" si="0"/>
        <v>1077</v>
      </c>
    </row>
    <row r="39" spans="1:12" ht="12.75">
      <c r="A39" s="20" t="s">
        <v>47</v>
      </c>
      <c r="B39" s="9">
        <v>1002</v>
      </c>
      <c r="C39" s="9">
        <v>14</v>
      </c>
      <c r="D39" s="9">
        <v>0</v>
      </c>
      <c r="E39" s="9">
        <v>27</v>
      </c>
      <c r="F39" s="9">
        <v>12</v>
      </c>
      <c r="G39" s="9">
        <v>22</v>
      </c>
      <c r="H39" s="9">
        <v>34</v>
      </c>
      <c r="I39" s="9">
        <v>45</v>
      </c>
      <c r="J39" s="9">
        <v>1</v>
      </c>
      <c r="K39" s="9">
        <v>19</v>
      </c>
      <c r="L39" s="10">
        <f t="shared" si="0"/>
        <v>1176</v>
      </c>
    </row>
    <row r="40" spans="1:12" ht="12.75">
      <c r="A40" s="20" t="s">
        <v>48</v>
      </c>
      <c r="B40" s="9">
        <v>978</v>
      </c>
      <c r="C40" s="9">
        <v>12</v>
      </c>
      <c r="D40" s="9">
        <v>0</v>
      </c>
      <c r="E40" s="9">
        <v>19</v>
      </c>
      <c r="F40" s="9">
        <v>8</v>
      </c>
      <c r="G40" s="9">
        <v>16</v>
      </c>
      <c r="H40" s="9">
        <v>30</v>
      </c>
      <c r="I40" s="9">
        <v>42</v>
      </c>
      <c r="J40" s="9">
        <v>1</v>
      </c>
      <c r="K40" s="9">
        <v>12</v>
      </c>
      <c r="L40" s="10">
        <f t="shared" si="0"/>
        <v>1118</v>
      </c>
    </row>
    <row r="41" spans="1:12" ht="12.75">
      <c r="A41" s="20" t="s">
        <v>49</v>
      </c>
      <c r="B41" s="9">
        <v>783</v>
      </c>
      <c r="C41" s="9">
        <v>12</v>
      </c>
      <c r="D41" s="9">
        <v>0</v>
      </c>
      <c r="E41" s="9">
        <v>41</v>
      </c>
      <c r="F41" s="9">
        <v>8</v>
      </c>
      <c r="G41" s="9">
        <v>14</v>
      </c>
      <c r="H41" s="9">
        <v>26</v>
      </c>
      <c r="I41" s="9">
        <v>69</v>
      </c>
      <c r="J41" s="9">
        <v>11</v>
      </c>
      <c r="K41" s="9">
        <v>2</v>
      </c>
      <c r="L41" s="10">
        <f t="shared" si="0"/>
        <v>966</v>
      </c>
    </row>
    <row r="42" spans="1:12" ht="12.75">
      <c r="A42" s="20" t="s">
        <v>50</v>
      </c>
      <c r="B42" s="9">
        <v>641</v>
      </c>
      <c r="C42" s="9">
        <v>11</v>
      </c>
      <c r="D42" s="9">
        <v>0</v>
      </c>
      <c r="E42" s="9">
        <v>44</v>
      </c>
      <c r="F42" s="9">
        <v>12</v>
      </c>
      <c r="G42" s="9">
        <v>29</v>
      </c>
      <c r="H42" s="9">
        <v>24</v>
      </c>
      <c r="I42" s="9">
        <v>79</v>
      </c>
      <c r="J42" s="9">
        <v>9</v>
      </c>
      <c r="K42" s="9">
        <v>4</v>
      </c>
      <c r="L42" s="10">
        <f t="shared" si="0"/>
        <v>853</v>
      </c>
    </row>
    <row r="43" spans="1:12" ht="12.75">
      <c r="A43" s="20" t="s">
        <v>51</v>
      </c>
      <c r="B43" s="9">
        <v>682</v>
      </c>
      <c r="C43" s="9">
        <v>8</v>
      </c>
      <c r="D43" s="9">
        <v>0</v>
      </c>
      <c r="E43" s="9">
        <v>40</v>
      </c>
      <c r="F43" s="9">
        <v>12</v>
      </c>
      <c r="G43" s="9">
        <v>20</v>
      </c>
      <c r="H43" s="9">
        <v>27</v>
      </c>
      <c r="I43" s="9">
        <v>96</v>
      </c>
      <c r="J43" s="9">
        <v>9</v>
      </c>
      <c r="K43" s="9">
        <v>6</v>
      </c>
      <c r="L43" s="10">
        <f t="shared" si="0"/>
        <v>900</v>
      </c>
    </row>
    <row r="44" spans="1:12" ht="12.75">
      <c r="A44" s="20" t="s">
        <v>52</v>
      </c>
      <c r="B44" s="9">
        <v>724</v>
      </c>
      <c r="C44" s="9">
        <v>5</v>
      </c>
      <c r="D44" s="9">
        <v>0</v>
      </c>
      <c r="E44" s="9">
        <v>38</v>
      </c>
      <c r="F44" s="9">
        <v>9</v>
      </c>
      <c r="G44" s="9">
        <v>29</v>
      </c>
      <c r="H44" s="9">
        <v>28</v>
      </c>
      <c r="I44" s="9">
        <v>81</v>
      </c>
      <c r="J44" s="9">
        <v>17</v>
      </c>
      <c r="K44" s="9">
        <v>7</v>
      </c>
      <c r="L44" s="10">
        <f t="shared" si="0"/>
        <v>938</v>
      </c>
    </row>
    <row r="45" spans="1:12" ht="13.5" thickBot="1">
      <c r="A45" s="20" t="s">
        <v>53</v>
      </c>
      <c r="B45" s="9">
        <v>856</v>
      </c>
      <c r="C45" s="9">
        <v>9</v>
      </c>
      <c r="D45" s="9">
        <v>0</v>
      </c>
      <c r="E45" s="9">
        <v>40</v>
      </c>
      <c r="F45" s="9">
        <v>15</v>
      </c>
      <c r="G45" s="9">
        <v>14</v>
      </c>
      <c r="H45" s="9">
        <v>35</v>
      </c>
      <c r="I45" s="9">
        <v>36</v>
      </c>
      <c r="J45" s="9">
        <v>8</v>
      </c>
      <c r="K45" s="9">
        <v>8</v>
      </c>
      <c r="L45" s="10">
        <f t="shared" si="0"/>
        <v>1021</v>
      </c>
    </row>
    <row r="46" spans="1:12" ht="12.75">
      <c r="A46" s="21" t="s">
        <v>19</v>
      </c>
      <c r="B46" s="11">
        <f aca="true" t="shared" si="1" ref="B46:L46">SUM(B15:B45)</f>
        <v>24455</v>
      </c>
      <c r="C46" s="11">
        <f t="shared" si="1"/>
        <v>312</v>
      </c>
      <c r="D46" s="11">
        <f t="shared" si="1"/>
        <v>0</v>
      </c>
      <c r="E46" s="11">
        <f t="shared" si="1"/>
        <v>1161</v>
      </c>
      <c r="F46" s="11">
        <f t="shared" si="1"/>
        <v>321</v>
      </c>
      <c r="G46" s="11">
        <f t="shared" si="1"/>
        <v>676</v>
      </c>
      <c r="H46" s="11">
        <f t="shared" si="1"/>
        <v>830</v>
      </c>
      <c r="I46" s="11">
        <f t="shared" si="1"/>
        <v>1812</v>
      </c>
      <c r="J46" s="11">
        <f t="shared" si="1"/>
        <v>231</v>
      </c>
      <c r="K46" s="11">
        <f t="shared" si="1"/>
        <v>250</v>
      </c>
      <c r="L46" s="12">
        <f t="shared" si="1"/>
        <v>30048</v>
      </c>
    </row>
    <row r="47" spans="1:12" ht="13.5" thickBot="1">
      <c r="A47" s="22" t="s">
        <v>54</v>
      </c>
      <c r="B47" s="13">
        <f aca="true" t="shared" si="2" ref="B47:L47">(B46/$M13)</f>
        <v>788.8709677419355</v>
      </c>
      <c r="C47" s="13">
        <f t="shared" si="2"/>
        <v>10.064516129032258</v>
      </c>
      <c r="D47" s="13">
        <f t="shared" si="2"/>
        <v>0</v>
      </c>
      <c r="E47" s="13">
        <f t="shared" si="2"/>
        <v>37.45161290322581</v>
      </c>
      <c r="F47" s="13">
        <f t="shared" si="2"/>
        <v>10.35483870967742</v>
      </c>
      <c r="G47" s="13">
        <f t="shared" si="2"/>
        <v>21.806451612903224</v>
      </c>
      <c r="H47" s="13">
        <f t="shared" si="2"/>
        <v>26.774193548387096</v>
      </c>
      <c r="I47" s="13">
        <f t="shared" si="2"/>
        <v>58.45161290322581</v>
      </c>
      <c r="J47" s="13">
        <f t="shared" si="2"/>
        <v>7.451612903225806</v>
      </c>
      <c r="K47" s="13">
        <f t="shared" si="2"/>
        <v>8.064516129032258</v>
      </c>
      <c r="L47" s="14">
        <f t="shared" si="2"/>
        <v>969.2903225806451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victor.peters</cp:lastModifiedBy>
  <cp:lastPrinted>2010-11-04T21:35:35Z</cp:lastPrinted>
  <dcterms:created xsi:type="dcterms:W3CDTF">2004-02-06T13:10:41Z</dcterms:created>
  <dcterms:modified xsi:type="dcterms:W3CDTF">2014-02-04T16:24:14Z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M">
    <vt:lpwstr>Enero</vt:lpwstr>
  </property>
  <property fmtid="{D5CDD505-2E9C-101B-9397-08002B2CF9AE}" pid="4" name="ContentTy">
    <vt:lpwstr>Documento</vt:lpwstr>
  </property>
  <property fmtid="{D5CDD505-2E9C-101B-9397-08002B2CF9AE}" pid="5" name="A">
    <vt:lpwstr>2014</vt:lpwstr>
  </property>
  <property fmtid="{D5CDD505-2E9C-101B-9397-08002B2CF9AE}" pid="6" name="URL Documen">
    <vt:lpwstr>/PasadasVehiculares/Vehic-ENERO-2014 (2).xls</vt:lpwstr>
  </property>
  <property fmtid="{D5CDD505-2E9C-101B-9397-08002B2CF9AE}" pid="7" name="N_M">
    <vt:lpwstr>1.00000000000000</vt:lpwstr>
  </property>
</Properties>
</file>